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PHF consulting\9-20-24 FPHS Toolkit updated documents\"/>
    </mc:Choice>
  </mc:AlternateContent>
  <xr:revisionPtr revIDLastSave="0" documentId="8_{A05A8D66-9F9C-4ECF-8204-5E7AA332B28B}" xr6:coauthVersionLast="47" xr6:coauthVersionMax="47" xr10:uidLastSave="{00000000-0000-0000-0000-000000000000}"/>
  <bookViews>
    <workbookView xWindow="24" yWindow="744" windowWidth="23016" windowHeight="13656" xr2:uid="{27B2A019-D588-4C1D-B6FC-615AD62ACBE9}"/>
  </bookViews>
  <sheets>
    <sheet name="Introduction" sheetId="2" r:id="rId1"/>
    <sheet name="Matrix Too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E20" i="1"/>
  <c r="F20" i="1"/>
  <c r="E21" i="1"/>
  <c r="F21" i="1"/>
  <c r="G21" i="1"/>
  <c r="E22" i="1"/>
  <c r="F22" i="1"/>
  <c r="G22" i="1"/>
  <c r="H22" i="1"/>
  <c r="E23" i="1"/>
  <c r="F23" i="1"/>
  <c r="G23" i="1"/>
  <c r="H23" i="1"/>
  <c r="I23" i="1"/>
  <c r="E24" i="1"/>
  <c r="F24" i="1"/>
  <c r="G24" i="1"/>
  <c r="H24" i="1"/>
  <c r="I24" i="1"/>
  <c r="J24" i="1"/>
  <c r="E25" i="1"/>
  <c r="F25" i="1"/>
  <c r="G25" i="1"/>
  <c r="H25" i="1"/>
  <c r="I25" i="1"/>
  <c r="J25" i="1"/>
  <c r="K25" i="1"/>
  <c r="E26" i="1"/>
  <c r="F26" i="1"/>
  <c r="G26" i="1"/>
  <c r="H26" i="1"/>
  <c r="I26" i="1"/>
  <c r="J26" i="1"/>
  <c r="K26" i="1"/>
  <c r="L26" i="1"/>
  <c r="E27" i="1"/>
  <c r="F27" i="1"/>
  <c r="G27" i="1"/>
  <c r="H27" i="1"/>
  <c r="I27" i="1"/>
  <c r="J27" i="1"/>
  <c r="K27" i="1"/>
  <c r="L27" i="1"/>
  <c r="M27" i="1"/>
  <c r="E28" i="1"/>
  <c r="F28" i="1"/>
  <c r="G28" i="1"/>
  <c r="H28" i="1"/>
  <c r="I28" i="1"/>
  <c r="J28" i="1"/>
  <c r="K28" i="1"/>
  <c r="L28" i="1"/>
  <c r="M28" i="1"/>
  <c r="N28" i="1"/>
  <c r="E29" i="1"/>
  <c r="F29" i="1"/>
  <c r="G29" i="1"/>
  <c r="H29" i="1"/>
  <c r="I29" i="1"/>
  <c r="J29" i="1"/>
  <c r="K29" i="1"/>
  <c r="L29" i="1"/>
  <c r="M29" i="1"/>
  <c r="N29" i="1"/>
  <c r="Y28" i="1" l="1"/>
  <c r="Y27" i="1"/>
  <c r="Y25" i="1"/>
  <c r="Y24" i="1"/>
  <c r="Y26" i="1"/>
  <c r="U36" i="1"/>
  <c r="T36" i="1"/>
  <c r="S36" i="1"/>
  <c r="R36" i="1"/>
  <c r="Y18" i="1" l="1"/>
  <c r="E32" i="1" l="1"/>
  <c r="E35" i="1"/>
  <c r="Y19" i="1"/>
  <c r="Y20" i="1"/>
  <c r="J37" i="1"/>
  <c r="J36" i="1"/>
  <c r="J35" i="1"/>
  <c r="J34" i="1"/>
  <c r="J33" i="1"/>
  <c r="J32" i="1"/>
  <c r="J31" i="1"/>
  <c r="J30" i="1"/>
  <c r="I37" i="1"/>
  <c r="I36" i="1"/>
  <c r="I35" i="1"/>
  <c r="I34" i="1"/>
  <c r="I33" i="1"/>
  <c r="I32" i="1"/>
  <c r="I31" i="1"/>
  <c r="I30" i="1"/>
  <c r="H37" i="1"/>
  <c r="H36" i="1"/>
  <c r="H35" i="1"/>
  <c r="H34" i="1"/>
  <c r="H33" i="1"/>
  <c r="H32" i="1"/>
  <c r="H31" i="1"/>
  <c r="H30" i="1"/>
  <c r="G37" i="1"/>
  <c r="G36" i="1"/>
  <c r="G35" i="1"/>
  <c r="G34" i="1"/>
  <c r="G33" i="1"/>
  <c r="G32" i="1"/>
  <c r="G31" i="1"/>
  <c r="G30" i="1"/>
  <c r="F37" i="1"/>
  <c r="F36" i="1"/>
  <c r="F35" i="1"/>
  <c r="F34" i="1"/>
  <c r="F33" i="1"/>
  <c r="F32" i="1"/>
  <c r="F31" i="1"/>
  <c r="F30" i="1"/>
  <c r="E37" i="1"/>
  <c r="E36" i="1"/>
  <c r="E34" i="1"/>
  <c r="E33" i="1"/>
  <c r="E31" i="1"/>
  <c r="E30" i="1"/>
  <c r="Y21" i="1"/>
  <c r="Y23" i="1" l="1"/>
  <c r="Y22" i="1"/>
  <c r="W37" i="1" l="1"/>
  <c r="V37" i="1"/>
  <c r="U37" i="1"/>
  <c r="T37" i="1"/>
  <c r="S37" i="1"/>
  <c r="R37" i="1"/>
  <c r="Q37" i="1"/>
  <c r="P37" i="1"/>
  <c r="O37" i="1"/>
  <c r="N37" i="1"/>
  <c r="M37" i="1"/>
  <c r="L37" i="1"/>
  <c r="K37" i="1"/>
  <c r="V36" i="1"/>
  <c r="Q36" i="1"/>
  <c r="P36" i="1"/>
  <c r="O36" i="1"/>
  <c r="N36" i="1"/>
  <c r="M36" i="1"/>
  <c r="L36" i="1"/>
  <c r="K36" i="1"/>
  <c r="U35" i="1"/>
  <c r="T35" i="1"/>
  <c r="S35" i="1"/>
  <c r="R35" i="1"/>
  <c r="Q35" i="1"/>
  <c r="P35" i="1"/>
  <c r="O35" i="1"/>
  <c r="N35" i="1"/>
  <c r="M35" i="1"/>
  <c r="L35" i="1"/>
  <c r="K35" i="1"/>
  <c r="T34" i="1"/>
  <c r="S34" i="1"/>
  <c r="R34" i="1"/>
  <c r="Q34" i="1"/>
  <c r="P34" i="1"/>
  <c r="O34" i="1"/>
  <c r="N34" i="1"/>
  <c r="M34" i="1"/>
  <c r="L34" i="1"/>
  <c r="K34" i="1"/>
  <c r="S33" i="1"/>
  <c r="R33" i="1"/>
  <c r="Q33" i="1"/>
  <c r="P33" i="1"/>
  <c r="O33" i="1"/>
  <c r="N33" i="1"/>
  <c r="M33" i="1"/>
  <c r="L33" i="1"/>
  <c r="K33" i="1"/>
  <c r="R32" i="1"/>
  <c r="Q32" i="1"/>
  <c r="P32" i="1"/>
  <c r="O32" i="1"/>
  <c r="N32" i="1"/>
  <c r="M32" i="1"/>
  <c r="L32" i="1"/>
  <c r="K32" i="1"/>
  <c r="Q31" i="1"/>
  <c r="P31" i="1"/>
  <c r="O31" i="1"/>
  <c r="N31" i="1"/>
  <c r="M31" i="1"/>
  <c r="L31" i="1"/>
  <c r="K31" i="1"/>
  <c r="P30" i="1"/>
  <c r="O30" i="1"/>
  <c r="N30" i="1"/>
  <c r="M30" i="1"/>
  <c r="L30" i="1"/>
  <c r="K30" i="1"/>
  <c r="O29" i="1"/>
  <c r="Y29" i="1" s="1"/>
  <c r="Y36" i="1" l="1"/>
  <c r="Y35" i="1"/>
  <c r="Y30" i="1"/>
  <c r="Y31" i="1"/>
  <c r="Y32" i="1"/>
  <c r="Y33" i="1"/>
  <c r="Y34" i="1"/>
  <c r="Y37" i="1"/>
  <c r="Z34" i="1" l="1"/>
  <c r="Z35" i="1"/>
  <c r="Z33" i="1"/>
  <c r="Z36" i="1"/>
  <c r="Z27" i="1"/>
  <c r="Z32" i="1"/>
  <c r="Z18" i="1"/>
  <c r="Z30" i="1"/>
  <c r="Z28" i="1"/>
  <c r="Z31" i="1"/>
  <c r="Z20" i="1"/>
  <c r="Z25" i="1"/>
  <c r="Z26" i="1"/>
  <c r="Z22" i="1"/>
  <c r="Z23" i="1"/>
  <c r="Z19" i="1"/>
  <c r="Z29" i="1"/>
  <c r="Z24" i="1"/>
  <c r="Z37" i="1"/>
  <c r="Z21" i="1"/>
</calcChain>
</file>

<file path=xl/sharedStrings.xml><?xml version="1.0" encoding="utf-8"?>
<sst xmlns="http://schemas.openxmlformats.org/spreadsheetml/2006/main" count="89" uniqueCount="76">
  <si>
    <t>Politics</t>
  </si>
  <si>
    <t>Space</t>
  </si>
  <si>
    <t>Need</t>
  </si>
  <si>
    <t>Capabilities</t>
  </si>
  <si>
    <t>Workload</t>
  </si>
  <si>
    <t>Revenue</t>
  </si>
  <si>
    <t>Support</t>
  </si>
  <si>
    <t>CHIP</t>
  </si>
  <si>
    <t>Customer Service</t>
  </si>
  <si>
    <t>Row Total</t>
  </si>
  <si>
    <t>Rank</t>
  </si>
  <si>
    <t xml:space="preserve">Strategic Plan </t>
  </si>
  <si>
    <t>Developed for PHF by: Judy Mattingly, M.A. and John W. Moran, Ph.D.*</t>
  </si>
  <si>
    <r>
      <t>Description:</t>
    </r>
    <r>
      <rPr>
        <sz val="11"/>
        <rFont val="Calibri"/>
        <family val="2"/>
      </rPr>
      <t xml:space="preserve"> </t>
    </r>
  </si>
  <si>
    <t>Instructions:</t>
  </si>
  <si>
    <t>Scoring System:</t>
  </si>
  <si>
    <t>When to Use:</t>
  </si>
  <si>
    <t>1 = Equal Importance</t>
  </si>
  <si>
    <t>5 = More Improtant</t>
  </si>
  <si>
    <t>10 = Much More Important</t>
  </si>
  <si>
    <t>.20 (1/5) = Less Important</t>
  </si>
  <si>
    <t>.10 (1/10) = Much Less Important</t>
  </si>
  <si>
    <t>Interpretation:</t>
  </si>
  <si>
    <t>Rows with lowest rankings (ex. 1,2,3) are the higher priorities.</t>
  </si>
  <si>
    <t>Criteria</t>
  </si>
  <si>
    <t>Maintain Service</t>
  </si>
  <si>
    <t>Mandated service</t>
  </si>
  <si>
    <t>Equity focus</t>
  </si>
  <si>
    <t>Span control</t>
  </si>
  <si>
    <t>Expert Capacity 1</t>
  </si>
  <si>
    <t>Expert Capacity 2</t>
  </si>
  <si>
    <t>Expert Capacity 3</t>
  </si>
  <si>
    <t>Expert Capacity 4</t>
  </si>
  <si>
    <t>Expert Capacity 5</t>
  </si>
  <si>
    <t>Expert Capacity 6</t>
  </si>
  <si>
    <t>St. Plan</t>
  </si>
  <si>
    <t>Cust. Service</t>
  </si>
  <si>
    <t>Expert/Cap 6</t>
  </si>
  <si>
    <t>Expert/Cap 5</t>
  </si>
  <si>
    <t>Expert/Cap 4</t>
  </si>
  <si>
    <t>Expert/Cap 3</t>
  </si>
  <si>
    <t>Expert/Cap 2</t>
  </si>
  <si>
    <t>Expert/Cap 1</t>
  </si>
  <si>
    <t>Examples of definitions:</t>
  </si>
  <si>
    <r>
      <t>Space -</t>
    </r>
    <r>
      <rPr>
        <sz val="10"/>
        <rFont val="Aptos Narrow"/>
        <family val="2"/>
        <scheme val="minor"/>
      </rPr>
      <t xml:space="preserve"> Need for building/office space to adequately house and perform PH duties</t>
    </r>
  </si>
  <si>
    <r>
      <t xml:space="preserve">Mandated services - </t>
    </r>
    <r>
      <rPr>
        <sz val="10"/>
        <rFont val="Aptos Narrow"/>
        <family val="2"/>
        <scheme val="minor"/>
      </rPr>
      <t>Needed to meet expanded or new state or local mandate.</t>
    </r>
  </si>
  <si>
    <r>
      <t>Equity focus -</t>
    </r>
    <r>
      <rPr>
        <sz val="10"/>
        <rFont val="Aptos Narrow"/>
        <family val="2"/>
        <scheme val="minor"/>
      </rPr>
      <t xml:space="preserve"> Promotes equity/addresses identified health disparity</t>
    </r>
  </si>
  <si>
    <r>
      <t xml:space="preserve">Capabilities - </t>
    </r>
    <r>
      <rPr>
        <sz val="10"/>
        <rFont val="Aptos Narrow"/>
        <family val="2"/>
        <scheme val="minor"/>
      </rPr>
      <t>Resources needed to enhance staff capabilities</t>
    </r>
  </si>
  <si>
    <r>
      <t xml:space="preserve">Workload - </t>
    </r>
    <r>
      <rPr>
        <sz val="10"/>
        <rFont val="Aptos Narrow"/>
        <family val="2"/>
        <scheme val="minor"/>
      </rPr>
      <t>Distributes workload to acceptable level</t>
    </r>
  </si>
  <si>
    <r>
      <t xml:space="preserve">Support - </t>
    </r>
    <r>
      <rPr>
        <sz val="10"/>
        <rFont val="Aptos Narrow"/>
        <family val="2"/>
        <scheme val="minor"/>
      </rPr>
      <t xml:space="preserve">Resources for general support services </t>
    </r>
  </si>
  <si>
    <r>
      <t xml:space="preserve">CHIP - </t>
    </r>
    <r>
      <rPr>
        <sz val="10"/>
        <rFont val="Aptos Narrow"/>
        <family val="2"/>
        <scheme val="minor"/>
      </rPr>
      <t>Addresses community priorities identified in CHIP</t>
    </r>
  </si>
  <si>
    <r>
      <t xml:space="preserve">Customer Service - </t>
    </r>
    <r>
      <rPr>
        <sz val="10"/>
        <rFont val="Aptos Narrow"/>
        <family val="2"/>
        <scheme val="minor"/>
      </rPr>
      <t>Resources to maintain or expand customer services</t>
    </r>
  </si>
  <si>
    <r>
      <t xml:space="preserve">Expert Capacity - </t>
    </r>
    <r>
      <rPr>
        <sz val="10"/>
        <rFont val="Aptos Narrow"/>
        <family val="2"/>
        <scheme val="minor"/>
      </rPr>
      <t>Needed focus on Communication ( this could address any of the 13 foundational areas or capabilities</t>
    </r>
  </si>
  <si>
    <r>
      <t xml:space="preserve">Expert Capacity - </t>
    </r>
    <r>
      <rPr>
        <sz val="10"/>
        <rFont val="Aptos Narrow"/>
        <family val="2"/>
        <scheme val="minor"/>
      </rPr>
      <t>Needed focus on Community Partnerships</t>
    </r>
  </si>
  <si>
    <r>
      <t xml:space="preserve">Expert Capacity - </t>
    </r>
    <r>
      <rPr>
        <sz val="10"/>
        <rFont val="Aptos Narrow"/>
        <family val="2"/>
        <scheme val="minor"/>
      </rPr>
      <t>Needed focus on Preparedness</t>
    </r>
  </si>
  <si>
    <r>
      <t xml:space="preserve">Expert Capacity - </t>
    </r>
    <r>
      <rPr>
        <sz val="10"/>
        <rFont val="Aptos Narrow"/>
        <family val="2"/>
        <scheme val="minor"/>
      </rPr>
      <t>Needed focus on Policy Development</t>
    </r>
  </si>
  <si>
    <r>
      <t xml:space="preserve">Expert Capacity - </t>
    </r>
    <r>
      <rPr>
        <sz val="10"/>
        <rFont val="Aptos Narrow"/>
        <family val="2"/>
        <scheme val="minor"/>
      </rPr>
      <t>Needed focus on Communicable Disease Control</t>
    </r>
  </si>
  <si>
    <r>
      <t xml:space="preserve">Expert Capacity - </t>
    </r>
    <r>
      <rPr>
        <sz val="10"/>
        <rFont val="Aptos Narrow"/>
        <family val="2"/>
        <scheme val="minor"/>
      </rPr>
      <t>Needed focus on Chronic Disease &amp; Prevention</t>
    </r>
  </si>
  <si>
    <t>Services</t>
  </si>
  <si>
    <t>Mandated</t>
  </si>
  <si>
    <t>Equity</t>
  </si>
  <si>
    <r>
      <t xml:space="preserve">Need -  </t>
    </r>
    <r>
      <rPr>
        <sz val="10"/>
        <rFont val="Aptos Narrow"/>
        <family val="2"/>
        <scheme val="minor"/>
      </rPr>
      <t>New resources to address significant PH threat risk, fills significant gap in PH safety net or meets pressing community need (e.g. something identified in CHA/CHIP)</t>
    </r>
  </si>
  <si>
    <r>
      <t xml:space="preserve">Politics - </t>
    </r>
    <r>
      <rPr>
        <sz val="10"/>
        <rFont val="Aptos Narrow"/>
        <family val="2"/>
        <scheme val="minor"/>
      </rPr>
      <t xml:space="preserve">An issue or program that is politically charged </t>
    </r>
  </si>
  <si>
    <r>
      <t xml:space="preserve">Maintain Services - </t>
    </r>
    <r>
      <rPr>
        <sz val="10"/>
        <rFont val="Aptos Narrow"/>
        <family val="2"/>
        <scheme val="minor"/>
      </rPr>
      <t>Maintain positions that are coming off grants or other funding sources, but are still needed</t>
    </r>
  </si>
  <si>
    <r>
      <t xml:space="preserve">Span Control - </t>
    </r>
    <r>
      <rPr>
        <sz val="10"/>
        <rFont val="Aptos Narrow"/>
        <family val="2"/>
        <scheme val="minor"/>
      </rPr>
      <t>Aligns supervisors with appropriate numbers of staff reporting to them</t>
    </r>
  </si>
  <si>
    <r>
      <t xml:space="preserve">Revenue - </t>
    </r>
    <r>
      <rPr>
        <sz val="10"/>
        <rFont val="Aptos Narrow"/>
        <family val="2"/>
        <scheme val="minor"/>
      </rPr>
      <t>Generates revenue (fees, covers or partially covers costs, increases capacity to generate funding</t>
    </r>
  </si>
  <si>
    <r>
      <t xml:space="preserve">Strategic Plan - </t>
    </r>
    <r>
      <rPr>
        <sz val="10"/>
        <rFont val="Aptos Narrow"/>
        <family val="2"/>
        <scheme val="minor"/>
      </rPr>
      <t>Addresses strategic priorities identified in health department strategic plan</t>
    </r>
  </si>
  <si>
    <t>PHF Electronic Prioritization Matrix</t>
  </si>
  <si>
    <t xml:space="preserve">Description: </t>
  </si>
  <si>
    <t xml:space="preserve">For more information please contact Carol Moehrle, cmoehrle@phf.org.  </t>
  </si>
  <si>
    <t>When the choices are numerous and complex and they have strong interrelationships or there are very limited resources and you want to prioritize the needs identified in the FPHS tool, this prioritization matrix will help determin "what's next".</t>
  </si>
  <si>
    <t>This prioritization matrix is designed to assist Public Health staff, who are engaged in the FPHS work, in setting priorities for what to focus on next.</t>
  </si>
  <si>
    <t>Fill in the cells above the black blocks using the following rating scale (ex. If Decision Criteria 1 is much less important than Decision Criteria 2, place a .10 (or 1/10) in the first cell).  The gray cells below the black blocks, Row Totals, and Ranks will calculate automatically. Up to six Expertise and Capacity criteria from the Expertise and Capacity Assessment may be included in the Matrix.  Delete unused Expertise and Capacity rows and Columns.</t>
  </si>
  <si>
    <t>When the choices are numerous and complex and they have strong interrelationships or there are very limited resources and you want to prioritize the needs identified in the FPHS tool, this prioritization matrix will help determine "what's next".</t>
  </si>
  <si>
    <t>Prioritization Matrix - to use in conjunction with PHAB Foundational Public Health Services tool</t>
  </si>
  <si>
    <t>This tool, created by PHF, is intended to compliment and enhance the FPHS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</si>
</sst>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_(* #,##0.0_);_(* \(#,##0.0\);_(* &quot;-&quot;?_);_(@_)"/>
  </numFmts>
  <fonts count="17">
    <font>
      <sz val="11"/>
      <color theme="1"/>
      <name val="Aptos Narrow"/>
      <family val="2"/>
      <scheme val="minor"/>
    </font>
    <font>
      <sz val="11"/>
      <color theme="1"/>
      <name val="Aptos Narrow"/>
      <family val="2"/>
      <scheme val="minor"/>
    </font>
    <font>
      <b/>
      <sz val="11"/>
      <color theme="1"/>
      <name val="Aptos Narrow"/>
      <family val="2"/>
      <scheme val="minor"/>
    </font>
    <font>
      <sz val="10"/>
      <name val="Aptos Narrow"/>
      <family val="2"/>
      <scheme val="minor"/>
    </font>
    <font>
      <b/>
      <sz val="10"/>
      <name val="Aptos Narrow"/>
      <family val="2"/>
      <scheme val="minor"/>
    </font>
    <font>
      <b/>
      <sz val="10"/>
      <color theme="1"/>
      <name val="Aptos Narrow"/>
      <family val="2"/>
      <scheme val="minor"/>
    </font>
    <font>
      <sz val="11"/>
      <color theme="1"/>
      <name val="Calibri"/>
      <family val="2"/>
    </font>
    <font>
      <b/>
      <sz val="11"/>
      <name val="Aptos Narrow"/>
      <family val="2"/>
      <scheme val="minor"/>
    </font>
    <font>
      <b/>
      <sz val="11"/>
      <color theme="3"/>
      <name val="Aptos Narrow"/>
      <family val="2"/>
      <scheme val="minor"/>
    </font>
    <font>
      <b/>
      <sz val="16"/>
      <color theme="3"/>
      <name val="Aptos Narrow"/>
      <family val="2"/>
      <scheme val="minor"/>
    </font>
    <font>
      <b/>
      <sz val="12"/>
      <name val="Aptos Narrow"/>
      <family val="2"/>
      <scheme val="minor"/>
    </font>
    <font>
      <sz val="11"/>
      <name val="Calibri"/>
      <family val="2"/>
    </font>
    <font>
      <b/>
      <sz val="10"/>
      <name val="Aptos Narrow"/>
      <scheme val="minor"/>
    </font>
    <font>
      <b/>
      <sz val="11"/>
      <color theme="1"/>
      <name val="Aptos Narrow"/>
      <scheme val="minor"/>
    </font>
    <font>
      <b/>
      <sz val="10"/>
      <color theme="1"/>
      <name val="Aptos Narrow"/>
      <scheme val="minor"/>
    </font>
    <font>
      <sz val="11"/>
      <color theme="1"/>
      <name val="Arial"/>
      <family val="2"/>
    </font>
    <font>
      <b/>
      <sz val="14"/>
      <color theme="1"/>
      <name val="Arial"/>
      <family val="2"/>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8"/>
        <bgColor indexed="64"/>
      </patternFill>
    </fill>
    <fill>
      <patternFill patternType="solid">
        <fgColor theme="0" tint="-0.14996795556505021"/>
        <bgColor indexed="64"/>
      </patternFill>
    </fill>
  </fills>
  <borders count="1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49" fontId="3" fillId="2" borderId="0" xfId="0" applyNumberFormat="1" applyFont="1" applyFill="1" applyAlignment="1">
      <alignment vertical="top" wrapText="1"/>
    </xf>
    <xf numFmtId="165" fontId="3" fillId="3" borderId="0" xfId="0" applyNumberFormat="1" applyFont="1" applyFill="1" applyAlignment="1">
      <alignment vertical="top" wrapText="1"/>
    </xf>
    <xf numFmtId="166" fontId="3" fillId="3" borderId="0" xfId="0" applyNumberFormat="1" applyFont="1" applyFill="1"/>
    <xf numFmtId="164" fontId="3" fillId="4" borderId="2" xfId="1" applyNumberFormat="1" applyFont="1" applyFill="1" applyBorder="1" applyAlignment="1" applyProtection="1">
      <alignment horizontal="center"/>
    </xf>
    <xf numFmtId="164" fontId="3" fillId="5" borderId="0" xfId="1" applyNumberFormat="1" applyFont="1" applyFill="1" applyBorder="1" applyAlignment="1">
      <alignment horizontal="center"/>
    </xf>
    <xf numFmtId="164" fontId="3" fillId="4" borderId="0" xfId="1" applyNumberFormat="1" applyFont="1" applyFill="1" applyAlignment="1" applyProtection="1">
      <alignment horizontal="center"/>
    </xf>
    <xf numFmtId="164" fontId="3" fillId="5" borderId="0" xfId="1" applyNumberFormat="1" applyFont="1" applyFill="1" applyAlignment="1">
      <alignment horizontal="center"/>
    </xf>
    <xf numFmtId="164" fontId="3" fillId="5" borderId="0" xfId="1" applyNumberFormat="1" applyFont="1" applyFill="1"/>
    <xf numFmtId="0" fontId="3" fillId="0" borderId="0" xfId="0" applyFont="1"/>
    <xf numFmtId="0" fontId="0" fillId="2" borderId="0" xfId="0" applyFill="1"/>
    <xf numFmtId="165" fontId="0" fillId="0" borderId="0" xfId="0" applyNumberFormat="1"/>
    <xf numFmtId="165" fontId="0" fillId="3" borderId="0" xfId="0" applyNumberFormat="1" applyFill="1"/>
    <xf numFmtId="0" fontId="9" fillId="0" borderId="0" xfId="0" applyFont="1" applyAlignment="1">
      <alignment horizontal="left"/>
    </xf>
    <xf numFmtId="0" fontId="10" fillId="0" borderId="0" xfId="0" applyFont="1"/>
    <xf numFmtId="0" fontId="8" fillId="0" borderId="0" xfId="0" applyFont="1" applyAlignment="1">
      <alignment horizontal="left"/>
    </xf>
    <xf numFmtId="0" fontId="2" fillId="0" borderId="0" xfId="0" applyFont="1"/>
    <xf numFmtId="0" fontId="4" fillId="0" borderId="4" xfId="0" applyFont="1" applyBorder="1" applyAlignment="1">
      <alignment horizontal="left" textRotation="75"/>
    </xf>
    <xf numFmtId="49" fontId="4" fillId="0" borderId="5" xfId="0" applyNumberFormat="1" applyFont="1" applyBorder="1" applyAlignment="1">
      <alignment horizontal="center" wrapText="1"/>
    </xf>
    <xf numFmtId="0" fontId="6" fillId="3" borderId="6" xfId="0" applyFont="1" applyFill="1" applyBorder="1" applyAlignment="1">
      <alignment horizontal="right"/>
    </xf>
    <xf numFmtId="165" fontId="0" fillId="3" borderId="1" xfId="0" applyNumberFormat="1" applyFill="1" applyBorder="1"/>
    <xf numFmtId="166" fontId="3" fillId="3" borderId="1" xfId="0" applyNumberFormat="1" applyFont="1" applyFill="1" applyBorder="1"/>
    <xf numFmtId="164" fontId="3" fillId="5" borderId="1" xfId="1" applyNumberFormat="1" applyFont="1" applyFill="1" applyBorder="1" applyAlignment="1">
      <alignment horizontal="center"/>
    </xf>
    <xf numFmtId="164" fontId="3" fillId="4" borderId="1" xfId="1" applyNumberFormat="1" applyFont="1" applyFill="1" applyBorder="1" applyAlignment="1" applyProtection="1">
      <alignment horizontal="center"/>
    </xf>
    <xf numFmtId="0" fontId="6" fillId="3" borderId="3" xfId="0" applyFont="1" applyFill="1" applyBorder="1" applyAlignment="1">
      <alignment horizontal="right"/>
    </xf>
    <xf numFmtId="0" fontId="0" fillId="0" borderId="8" xfId="0" applyBorder="1"/>
    <xf numFmtId="0" fontId="5" fillId="0" borderId="8" xfId="0" applyFont="1" applyBorder="1"/>
    <xf numFmtId="49" fontId="4" fillId="0" borderId="8" xfId="0" applyNumberFormat="1" applyFont="1" applyBorder="1" applyAlignment="1">
      <alignment vertical="top" wrapText="1"/>
    </xf>
    <xf numFmtId="0" fontId="4" fillId="0" borderId="8" xfId="0" applyFont="1" applyBorder="1"/>
    <xf numFmtId="0" fontId="4" fillId="0" borderId="9" xfId="0" applyFont="1" applyBorder="1"/>
    <xf numFmtId="14" fontId="0" fillId="0" borderId="0" xfId="0" applyNumberFormat="1"/>
    <xf numFmtId="0" fontId="8" fillId="0" borderId="0" xfId="0" applyFont="1" applyAlignment="1">
      <alignment horizontal="left" vertical="top"/>
    </xf>
    <xf numFmtId="0" fontId="2" fillId="0" borderId="0" xfId="0" applyFont="1" applyAlignment="1">
      <alignment textRotation="45"/>
    </xf>
    <xf numFmtId="0" fontId="7" fillId="0" borderId="0" xfId="0" applyFont="1" applyAlignment="1">
      <alignment textRotation="45" wrapText="1"/>
    </xf>
    <xf numFmtId="49" fontId="4" fillId="0" borderId="0" xfId="0" applyNumberFormat="1" applyFont="1" applyAlignment="1">
      <alignment textRotation="75" wrapText="1"/>
    </xf>
    <xf numFmtId="49" fontId="4" fillId="0" borderId="0" xfId="0" applyNumberFormat="1" applyFont="1" applyAlignment="1">
      <alignment textRotation="78" wrapText="1"/>
    </xf>
    <xf numFmtId="49" fontId="4" fillId="0" borderId="0" xfId="0" applyNumberFormat="1" applyFont="1" applyAlignment="1">
      <alignment horizontal="left" textRotation="75" wrapText="1"/>
    </xf>
    <xf numFmtId="0" fontId="4" fillId="0" borderId="0" xfId="0" applyFont="1" applyAlignment="1">
      <alignment horizontal="left" textRotation="75"/>
    </xf>
    <xf numFmtId="49" fontId="4" fillId="0" borderId="6" xfId="0" applyNumberFormat="1" applyFont="1" applyBorder="1" applyAlignment="1">
      <alignment horizontal="center" wrapText="1"/>
    </xf>
    <xf numFmtId="0" fontId="4" fillId="0" borderId="0" xfId="0" applyFont="1"/>
    <xf numFmtId="164" fontId="3" fillId="4" borderId="0" xfId="1" applyNumberFormat="1" applyFont="1" applyFill="1" applyBorder="1" applyAlignment="1" applyProtection="1">
      <alignment horizontal="center"/>
    </xf>
    <xf numFmtId="0" fontId="6" fillId="3" borderId="0" xfId="0" applyFont="1" applyFill="1" applyAlignment="1">
      <alignment horizontal="right"/>
    </xf>
    <xf numFmtId="0" fontId="13" fillId="0" borderId="7" xfId="0" applyFont="1" applyBorder="1"/>
    <xf numFmtId="49" fontId="14" fillId="0" borderId="4" xfId="0" applyNumberFormat="1" applyFont="1" applyBorder="1" applyAlignment="1">
      <alignment textRotation="73" wrapText="1"/>
    </xf>
    <xf numFmtId="49" fontId="12" fillId="0" borderId="4" xfId="0" applyNumberFormat="1" applyFont="1" applyBorder="1" applyAlignment="1">
      <alignment textRotation="75" wrapText="1"/>
    </xf>
    <xf numFmtId="49" fontId="12" fillId="0" borderId="4" xfId="0" applyNumberFormat="1" applyFont="1" applyBorder="1" applyAlignment="1">
      <alignment textRotation="78" wrapText="1"/>
    </xf>
    <xf numFmtId="49" fontId="12" fillId="0" borderId="4" xfId="0" applyNumberFormat="1" applyFont="1" applyBorder="1" applyAlignment="1">
      <alignment horizontal="left" textRotation="75" wrapText="1"/>
    </xf>
    <xf numFmtId="0" fontId="12" fillId="0" borderId="4" xfId="0" applyFont="1" applyBorder="1" applyAlignment="1">
      <alignment horizontal="left" textRotation="75"/>
    </xf>
    <xf numFmtId="0" fontId="15" fillId="0" borderId="0" xfId="0" applyFont="1" applyAlignment="1">
      <alignment vertical="center"/>
    </xf>
    <xf numFmtId="0" fontId="15" fillId="0" borderId="0" xfId="0" applyFont="1" applyAlignment="1">
      <alignment wrapText="1"/>
    </xf>
    <xf numFmtId="0" fontId="15" fillId="0" borderId="0" xfId="0" applyFont="1"/>
    <xf numFmtId="17" fontId="15" fillId="0" borderId="0" xfId="0" applyNumberFormat="1" applyFont="1"/>
    <xf numFmtId="0" fontId="15" fillId="0" borderId="0" xfId="0" applyFont="1" applyAlignment="1">
      <alignment horizontal="left" vertical="center"/>
    </xf>
    <xf numFmtId="0" fontId="16" fillId="0" borderId="0" xfId="0" applyFont="1" applyAlignment="1">
      <alignment horizontal="left" vertical="center" wrapText="1"/>
    </xf>
    <xf numFmtId="0" fontId="3" fillId="0" borderId="10" xfId="0" applyFont="1" applyBorder="1" applyAlignment="1">
      <alignment horizontal="left" vertical="top" wrapText="1"/>
    </xf>
    <xf numFmtId="0" fontId="7" fillId="0" borderId="0" xfId="0" applyFont="1" applyAlignment="1">
      <alignment vertical="top"/>
    </xf>
    <xf numFmtId="0" fontId="3" fillId="0" borderId="10" xfId="0" applyFont="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1943100</xdr:colOff>
      <xdr:row>2</xdr:row>
      <xdr:rowOff>1066800</xdr:rowOff>
    </xdr:to>
    <xdr:pic>
      <xdr:nvPicPr>
        <xdr:cNvPr id="4" name="Picture 3">
          <a:extLst>
            <a:ext uri="{FF2B5EF4-FFF2-40B4-BE49-F238E27FC236}">
              <a16:creationId xmlns:a16="http://schemas.microsoft.com/office/drawing/2014/main" id="{755A5957-AC32-4DE8-81FE-1D33F3A1B1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7825" y="723900"/>
          <a:ext cx="194310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FB43-5B24-4C48-AD29-B3789C5C073F}">
  <dimension ref="B1:C17"/>
  <sheetViews>
    <sheetView tabSelected="1" workbookViewId="0">
      <selection activeCell="C5" sqref="C5"/>
    </sheetView>
  </sheetViews>
  <sheetFormatPr defaultRowHeight="14.25"/>
  <cols>
    <col min="2" max="2" width="12.625" customWidth="1"/>
    <col min="3" max="3" width="78.25" customWidth="1"/>
  </cols>
  <sheetData>
    <row r="1" spans="2:3" ht="0.75" customHeight="1"/>
    <row r="2" spans="2:3" hidden="1"/>
    <row r="3" spans="2:3" ht="90.75" customHeight="1"/>
    <row r="4" spans="2:3" ht="20.25" customHeight="1"/>
    <row r="5" spans="2:3" ht="45.75" customHeight="1">
      <c r="C5" s="53" t="s">
        <v>74</v>
      </c>
    </row>
    <row r="6" spans="2:3" ht="21" customHeight="1">
      <c r="C6" s="52" t="s">
        <v>75</v>
      </c>
    </row>
    <row r="7" spans="2:3" ht="38.25" customHeight="1">
      <c r="B7" s="48" t="s">
        <v>68</v>
      </c>
      <c r="C7" s="49" t="s">
        <v>71</v>
      </c>
    </row>
    <row r="8" spans="2:3">
      <c r="B8" s="50"/>
      <c r="C8" s="50"/>
    </row>
    <row r="9" spans="2:3" ht="42.75">
      <c r="B9" s="48" t="s">
        <v>16</v>
      </c>
      <c r="C9" s="49" t="s">
        <v>70</v>
      </c>
    </row>
    <row r="10" spans="2:3">
      <c r="B10" s="50"/>
      <c r="C10" s="50"/>
    </row>
    <row r="11" spans="2:3" ht="71.25">
      <c r="B11" s="48" t="s">
        <v>14</v>
      </c>
      <c r="C11" s="49" t="s">
        <v>72</v>
      </c>
    </row>
    <row r="12" spans="2:3">
      <c r="B12" s="48"/>
      <c r="C12" s="49"/>
    </row>
    <row r="14" spans="2:3">
      <c r="B14" s="50"/>
      <c r="C14" s="50" t="s">
        <v>69</v>
      </c>
    </row>
    <row r="17" spans="2:2">
      <c r="B17" s="5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D87DE-C471-4DFA-ACB0-F811DBA1DD47}">
  <dimension ref="D1:Z59"/>
  <sheetViews>
    <sheetView workbookViewId="0">
      <selection activeCell="P7" sqref="P7"/>
    </sheetView>
  </sheetViews>
  <sheetFormatPr defaultRowHeight="14.25"/>
  <cols>
    <col min="2" max="2" width="0.125" customWidth="1"/>
    <col min="3" max="3" width="0.375" customWidth="1"/>
    <col min="4" max="4" width="18.125" customWidth="1"/>
    <col min="5" max="5" width="9.625" customWidth="1"/>
    <col min="26" max="26" width="8.75" customWidth="1"/>
  </cols>
  <sheetData>
    <row r="1" spans="4:26">
      <c r="D1" s="30"/>
    </row>
    <row r="2" spans="4:26" ht="27.75" customHeight="1">
      <c r="D2" s="13" t="s">
        <v>67</v>
      </c>
      <c r="E2" s="9"/>
      <c r="F2" s="9"/>
      <c r="G2" s="9"/>
      <c r="H2" s="9"/>
    </row>
    <row r="3" spans="4:26" ht="16.5" customHeight="1">
      <c r="D3" s="39" t="s">
        <v>12</v>
      </c>
      <c r="E3" s="9"/>
      <c r="F3" s="9"/>
      <c r="G3" s="9"/>
      <c r="H3" s="9"/>
      <c r="I3" s="9"/>
      <c r="J3" s="9"/>
      <c r="K3" s="9"/>
      <c r="L3" s="9"/>
    </row>
    <row r="4" spans="4:26" ht="16.5" customHeight="1">
      <c r="D4" s="14"/>
      <c r="E4" s="9"/>
      <c r="F4" s="9"/>
      <c r="G4" s="9"/>
      <c r="H4" s="9"/>
      <c r="I4" s="9"/>
      <c r="J4" s="9"/>
      <c r="K4" s="9"/>
      <c r="L4" s="9"/>
    </row>
    <row r="5" spans="4:26" ht="16.5" customHeight="1">
      <c r="D5" s="55" t="s">
        <v>13</v>
      </c>
      <c r="E5" s="56" t="s">
        <v>71</v>
      </c>
      <c r="F5" s="56"/>
      <c r="G5" s="56"/>
      <c r="H5" s="56"/>
      <c r="I5" s="56"/>
      <c r="J5" s="56"/>
      <c r="K5" s="56"/>
      <c r="L5" s="56"/>
      <c r="M5" s="56"/>
      <c r="N5" s="56"/>
    </row>
    <row r="6" spans="4:26" ht="16.5" customHeight="1">
      <c r="D6" s="55"/>
      <c r="E6" s="56"/>
      <c r="F6" s="56"/>
      <c r="G6" s="56"/>
      <c r="H6" s="56"/>
      <c r="I6" s="56"/>
      <c r="J6" s="56"/>
      <c r="K6" s="56"/>
      <c r="L6" s="56"/>
      <c r="M6" s="56"/>
      <c r="N6" s="56"/>
    </row>
    <row r="7" spans="4:26" ht="34.5" customHeight="1">
      <c r="D7" s="31" t="s">
        <v>16</v>
      </c>
      <c r="E7" s="54" t="s">
        <v>73</v>
      </c>
      <c r="F7" s="54"/>
      <c r="G7" s="54"/>
      <c r="H7" s="54"/>
      <c r="I7" s="54"/>
      <c r="J7" s="54"/>
      <c r="K7" s="54"/>
      <c r="L7" s="54"/>
      <c r="M7" s="54"/>
      <c r="N7" s="54"/>
    </row>
    <row r="8" spans="4:26" ht="53.25" customHeight="1">
      <c r="D8" s="31" t="s">
        <v>14</v>
      </c>
      <c r="E8" s="54" t="s">
        <v>72</v>
      </c>
      <c r="F8" s="54"/>
      <c r="G8" s="54"/>
      <c r="H8" s="54"/>
      <c r="I8" s="54"/>
      <c r="J8" s="54"/>
      <c r="K8" s="54"/>
      <c r="L8" s="54"/>
      <c r="M8" s="54"/>
      <c r="N8" s="54"/>
    </row>
    <row r="9" spans="4:26" ht="27" customHeight="1">
      <c r="D9" s="15" t="s">
        <v>15</v>
      </c>
      <c r="E9" s="9"/>
      <c r="F9" s="9"/>
      <c r="G9" s="9"/>
      <c r="H9" s="9"/>
    </row>
    <row r="10" spans="4:26" ht="13.5" customHeight="1">
      <c r="D10" s="15"/>
      <c r="E10" s="9" t="s">
        <v>17</v>
      </c>
      <c r="F10" s="9"/>
      <c r="G10" s="9"/>
      <c r="H10" s="9"/>
      <c r="K10" s="16" t="s">
        <v>22</v>
      </c>
      <c r="M10" t="s">
        <v>23</v>
      </c>
    </row>
    <row r="11" spans="4:26" ht="12.75" customHeight="1">
      <c r="D11" s="15"/>
      <c r="E11" s="9" t="s">
        <v>18</v>
      </c>
      <c r="F11" s="9"/>
      <c r="G11" s="9"/>
      <c r="H11" s="9"/>
    </row>
    <row r="12" spans="4:26" ht="13.5" customHeight="1">
      <c r="D12" s="15"/>
      <c r="E12" s="9" t="s">
        <v>19</v>
      </c>
      <c r="F12" s="9"/>
      <c r="G12" s="9"/>
      <c r="H12" s="9"/>
    </row>
    <row r="13" spans="4:26" ht="12.75" customHeight="1">
      <c r="D13" s="15"/>
      <c r="E13" s="9" t="s">
        <v>20</v>
      </c>
      <c r="F13" s="9"/>
      <c r="G13" s="9"/>
      <c r="H13" s="9"/>
    </row>
    <row r="14" spans="4:26" ht="12" customHeight="1">
      <c r="D14" s="15"/>
      <c r="E14" s="9" t="s">
        <v>21</v>
      </c>
      <c r="F14" s="9"/>
      <c r="G14" s="9"/>
      <c r="H14" s="9"/>
    </row>
    <row r="15" spans="4:26" ht="17.25" customHeight="1">
      <c r="D15" s="15"/>
      <c r="E15" s="9"/>
      <c r="F15" s="9"/>
      <c r="G15" s="9"/>
      <c r="H15" s="9"/>
    </row>
    <row r="16" spans="4:26" ht="75.75" customHeight="1">
      <c r="D16" s="42" t="s">
        <v>24</v>
      </c>
      <c r="E16" s="43" t="s">
        <v>0</v>
      </c>
      <c r="F16" s="43" t="s">
        <v>1</v>
      </c>
      <c r="G16" s="43" t="s">
        <v>58</v>
      </c>
      <c r="H16" s="43" t="s">
        <v>2</v>
      </c>
      <c r="I16" s="43" t="s">
        <v>59</v>
      </c>
      <c r="J16" s="43" t="s">
        <v>60</v>
      </c>
      <c r="K16" s="44" t="s">
        <v>3</v>
      </c>
      <c r="L16" s="45" t="s">
        <v>28</v>
      </c>
      <c r="M16" s="46" t="s">
        <v>4</v>
      </c>
      <c r="N16" s="46" t="s">
        <v>5</v>
      </c>
      <c r="O16" s="46" t="s">
        <v>6</v>
      </c>
      <c r="P16" s="46" t="s">
        <v>35</v>
      </c>
      <c r="Q16" s="47" t="s">
        <v>7</v>
      </c>
      <c r="R16" s="47" t="s">
        <v>36</v>
      </c>
      <c r="S16" s="17" t="s">
        <v>42</v>
      </c>
      <c r="T16" s="17" t="s">
        <v>41</v>
      </c>
      <c r="U16" s="17" t="s">
        <v>40</v>
      </c>
      <c r="V16" s="17" t="s">
        <v>39</v>
      </c>
      <c r="W16" s="17" t="s">
        <v>38</v>
      </c>
      <c r="X16" s="17" t="s">
        <v>37</v>
      </c>
      <c r="Y16" s="17" t="s">
        <v>9</v>
      </c>
      <c r="Z16" s="18" t="s">
        <v>10</v>
      </c>
    </row>
    <row r="17" spans="4:26" ht="19.5" customHeight="1">
      <c r="D17" s="25"/>
      <c r="E17" s="32"/>
      <c r="F17" s="32"/>
      <c r="G17" s="32"/>
      <c r="H17" s="32"/>
      <c r="I17" s="32"/>
      <c r="J17" s="33"/>
      <c r="K17" s="34"/>
      <c r="L17" s="35"/>
      <c r="M17" s="36"/>
      <c r="N17" s="36"/>
      <c r="O17" s="36"/>
      <c r="P17" s="36"/>
      <c r="Q17" s="37"/>
      <c r="R17" s="37"/>
      <c r="S17" s="37"/>
      <c r="T17" s="37"/>
      <c r="U17" s="37"/>
      <c r="V17" s="37"/>
      <c r="W17" s="37"/>
      <c r="X17" s="37"/>
      <c r="Y17" s="37"/>
      <c r="Z17" s="38"/>
    </row>
    <row r="18" spans="4:26" ht="15" customHeight="1">
      <c r="D18" s="26" t="s">
        <v>0</v>
      </c>
      <c r="E18" s="10"/>
      <c r="F18" s="11">
        <v>1</v>
      </c>
      <c r="G18" s="11">
        <v>1</v>
      </c>
      <c r="H18" s="11">
        <v>1</v>
      </c>
      <c r="I18" s="11">
        <v>1</v>
      </c>
      <c r="J18" s="11">
        <v>1</v>
      </c>
      <c r="K18" s="11">
        <v>1</v>
      </c>
      <c r="L18" s="11">
        <v>1</v>
      </c>
      <c r="M18" s="11">
        <v>1</v>
      </c>
      <c r="N18" s="11">
        <v>1</v>
      </c>
      <c r="O18" s="11">
        <v>1</v>
      </c>
      <c r="P18" s="11">
        <v>1</v>
      </c>
      <c r="Q18" s="11">
        <v>1</v>
      </c>
      <c r="R18" s="11">
        <v>1</v>
      </c>
      <c r="S18" s="11">
        <v>1</v>
      </c>
      <c r="T18" s="11">
        <v>1</v>
      </c>
      <c r="U18" s="11">
        <v>1</v>
      </c>
      <c r="V18" s="11">
        <v>1</v>
      </c>
      <c r="W18" s="11">
        <v>1</v>
      </c>
      <c r="X18" s="11">
        <v>1</v>
      </c>
      <c r="Y18" s="12">
        <f>SUM(E18:X18)</f>
        <v>19</v>
      </c>
      <c r="Z18" s="19">
        <f>RANK(Y18,$Y$18:$Y$37,1)</f>
        <v>1</v>
      </c>
    </row>
    <row r="19" spans="4:26" ht="15">
      <c r="D19" s="26" t="s">
        <v>1</v>
      </c>
      <c r="E19" s="12">
        <f>1/F18</f>
        <v>1</v>
      </c>
      <c r="F19" s="10"/>
      <c r="G19" s="11">
        <v>1</v>
      </c>
      <c r="H19" s="11">
        <v>1</v>
      </c>
      <c r="I19" s="11">
        <v>1</v>
      </c>
      <c r="J19" s="11">
        <v>1</v>
      </c>
      <c r="K19" s="11">
        <v>1</v>
      </c>
      <c r="L19" s="11">
        <v>1</v>
      </c>
      <c r="M19" s="11">
        <v>1</v>
      </c>
      <c r="N19" s="11">
        <v>1</v>
      </c>
      <c r="O19" s="11">
        <v>1</v>
      </c>
      <c r="P19" s="11">
        <v>1</v>
      </c>
      <c r="Q19" s="11">
        <v>1</v>
      </c>
      <c r="R19" s="11">
        <v>1</v>
      </c>
      <c r="S19" s="11">
        <v>1</v>
      </c>
      <c r="T19" s="11">
        <v>1</v>
      </c>
      <c r="U19" s="11">
        <v>1</v>
      </c>
      <c r="V19" s="11">
        <v>1</v>
      </c>
      <c r="W19" s="11">
        <v>1</v>
      </c>
      <c r="X19" s="11">
        <v>1</v>
      </c>
      <c r="Y19" s="12">
        <f t="shared" ref="Y19:Y37" si="0">SUM(E19:X19)</f>
        <v>19</v>
      </c>
      <c r="Z19" s="19">
        <f t="shared" ref="Z19:Z37" si="1">RANK(Y19,$Y$18:$Y$37,1)</f>
        <v>1</v>
      </c>
    </row>
    <row r="20" spans="4:26" ht="15" customHeight="1">
      <c r="D20" s="26" t="s">
        <v>25</v>
      </c>
      <c r="E20" s="12">
        <f>1/G18</f>
        <v>1</v>
      </c>
      <c r="F20" s="12">
        <f>1/G19</f>
        <v>1</v>
      </c>
      <c r="G20" s="10"/>
      <c r="H20" s="11">
        <v>1</v>
      </c>
      <c r="I20" s="11">
        <v>1</v>
      </c>
      <c r="J20" s="11">
        <v>1</v>
      </c>
      <c r="K20" s="11">
        <v>1</v>
      </c>
      <c r="L20" s="11">
        <v>1</v>
      </c>
      <c r="M20" s="11">
        <v>1</v>
      </c>
      <c r="N20" s="11">
        <v>1</v>
      </c>
      <c r="O20" s="11">
        <v>1</v>
      </c>
      <c r="P20" s="11">
        <v>1</v>
      </c>
      <c r="Q20" s="11">
        <v>1</v>
      </c>
      <c r="R20" s="11">
        <v>1</v>
      </c>
      <c r="S20" s="11">
        <v>1</v>
      </c>
      <c r="T20" s="11">
        <v>1</v>
      </c>
      <c r="U20" s="11">
        <v>1</v>
      </c>
      <c r="V20" s="11">
        <v>1</v>
      </c>
      <c r="W20" s="11">
        <v>1</v>
      </c>
      <c r="X20" s="11">
        <v>1</v>
      </c>
      <c r="Y20" s="12">
        <f t="shared" si="0"/>
        <v>19</v>
      </c>
      <c r="Z20" s="19">
        <f t="shared" si="1"/>
        <v>1</v>
      </c>
    </row>
    <row r="21" spans="4:26" ht="15" customHeight="1">
      <c r="D21" s="26" t="s">
        <v>2</v>
      </c>
      <c r="E21" s="12">
        <f>1/H18</f>
        <v>1</v>
      </c>
      <c r="F21" s="12">
        <f>1/H19</f>
        <v>1</v>
      </c>
      <c r="G21" s="12">
        <f>1/H20</f>
        <v>1</v>
      </c>
      <c r="H21" s="10"/>
      <c r="I21" s="11">
        <v>1</v>
      </c>
      <c r="J21" s="11">
        <v>1</v>
      </c>
      <c r="K21" s="11">
        <v>1</v>
      </c>
      <c r="L21" s="11">
        <v>1</v>
      </c>
      <c r="M21" s="11">
        <v>1</v>
      </c>
      <c r="N21" s="11">
        <v>1</v>
      </c>
      <c r="O21" s="11">
        <v>1</v>
      </c>
      <c r="P21" s="11">
        <v>1</v>
      </c>
      <c r="Q21" s="11">
        <v>1</v>
      </c>
      <c r="R21" s="11">
        <v>1</v>
      </c>
      <c r="S21" s="11">
        <v>1</v>
      </c>
      <c r="T21" s="11">
        <v>1</v>
      </c>
      <c r="U21" s="11">
        <v>1</v>
      </c>
      <c r="V21" s="11">
        <v>1</v>
      </c>
      <c r="W21" s="11">
        <v>1</v>
      </c>
      <c r="X21" s="11">
        <v>1</v>
      </c>
      <c r="Y21" s="12">
        <f t="shared" si="0"/>
        <v>19</v>
      </c>
      <c r="Z21" s="19">
        <f t="shared" si="1"/>
        <v>1</v>
      </c>
    </row>
    <row r="22" spans="4:26" ht="15">
      <c r="D22" s="26" t="s">
        <v>26</v>
      </c>
      <c r="E22" s="12">
        <f>1/I18</f>
        <v>1</v>
      </c>
      <c r="F22" s="12">
        <f>1/I19</f>
        <v>1</v>
      </c>
      <c r="G22" s="12">
        <f>1/I20</f>
        <v>1</v>
      </c>
      <c r="H22" s="12">
        <f>1/I21</f>
        <v>1</v>
      </c>
      <c r="I22" s="10"/>
      <c r="J22" s="11">
        <v>1</v>
      </c>
      <c r="K22" s="11">
        <v>1</v>
      </c>
      <c r="L22" s="11">
        <v>1</v>
      </c>
      <c r="M22" s="11">
        <v>1</v>
      </c>
      <c r="N22" s="11">
        <v>1</v>
      </c>
      <c r="O22" s="11">
        <v>1</v>
      </c>
      <c r="P22" s="11">
        <v>1</v>
      </c>
      <c r="Q22" s="11">
        <v>1</v>
      </c>
      <c r="R22" s="11">
        <v>1</v>
      </c>
      <c r="S22" s="11">
        <v>1</v>
      </c>
      <c r="T22" s="11">
        <v>1</v>
      </c>
      <c r="U22" s="11">
        <v>1</v>
      </c>
      <c r="V22" s="11">
        <v>1</v>
      </c>
      <c r="W22" s="11">
        <v>1</v>
      </c>
      <c r="X22" s="11">
        <v>1</v>
      </c>
      <c r="Y22" s="12">
        <f t="shared" si="0"/>
        <v>19</v>
      </c>
      <c r="Z22" s="19">
        <f t="shared" si="1"/>
        <v>1</v>
      </c>
    </row>
    <row r="23" spans="4:26" ht="15">
      <c r="D23" s="26" t="s">
        <v>27</v>
      </c>
      <c r="E23" s="12">
        <f>1/J22</f>
        <v>1</v>
      </c>
      <c r="F23" s="12">
        <f>1/J19</f>
        <v>1</v>
      </c>
      <c r="G23" s="12">
        <f>1/J20</f>
        <v>1</v>
      </c>
      <c r="H23" s="12">
        <f>1/J21</f>
        <v>1</v>
      </c>
      <c r="I23" s="12">
        <f>1/J22</f>
        <v>1</v>
      </c>
      <c r="J23" s="10"/>
      <c r="K23" s="11">
        <v>1</v>
      </c>
      <c r="L23" s="11">
        <v>1</v>
      </c>
      <c r="M23" s="11">
        <v>1</v>
      </c>
      <c r="N23" s="11">
        <v>1</v>
      </c>
      <c r="O23" s="11">
        <v>1</v>
      </c>
      <c r="P23" s="11">
        <v>1</v>
      </c>
      <c r="Q23" s="11">
        <v>1</v>
      </c>
      <c r="R23" s="11">
        <v>1</v>
      </c>
      <c r="S23" s="11">
        <v>1</v>
      </c>
      <c r="T23" s="11">
        <v>1</v>
      </c>
      <c r="U23" s="11">
        <v>1</v>
      </c>
      <c r="V23" s="11">
        <v>1</v>
      </c>
      <c r="W23" s="11">
        <v>1</v>
      </c>
      <c r="X23" s="11">
        <v>1</v>
      </c>
      <c r="Y23" s="12">
        <f t="shared" si="0"/>
        <v>19</v>
      </c>
      <c r="Z23" s="19">
        <f t="shared" si="1"/>
        <v>1</v>
      </c>
    </row>
    <row r="24" spans="4:26" ht="15" customHeight="1">
      <c r="D24" s="27" t="s">
        <v>3</v>
      </c>
      <c r="E24" s="12">
        <f>1/K18</f>
        <v>1</v>
      </c>
      <c r="F24" s="12">
        <f>1/K19</f>
        <v>1</v>
      </c>
      <c r="G24" s="12">
        <f>1/K20</f>
        <v>1</v>
      </c>
      <c r="H24" s="12">
        <f>1/K21</f>
        <v>1</v>
      </c>
      <c r="I24" s="12">
        <f>1/K22</f>
        <v>1</v>
      </c>
      <c r="J24" s="12">
        <f>1/K23</f>
        <v>1</v>
      </c>
      <c r="K24" s="1"/>
      <c r="L24" s="11">
        <v>1</v>
      </c>
      <c r="M24" s="11">
        <v>1</v>
      </c>
      <c r="N24" s="11">
        <v>1</v>
      </c>
      <c r="O24" s="11">
        <v>1</v>
      </c>
      <c r="P24" s="11">
        <v>1</v>
      </c>
      <c r="Q24" s="11">
        <v>1</v>
      </c>
      <c r="R24" s="11">
        <v>1</v>
      </c>
      <c r="S24" s="11">
        <v>1</v>
      </c>
      <c r="T24" s="11">
        <v>1</v>
      </c>
      <c r="U24" s="11">
        <v>1</v>
      </c>
      <c r="V24" s="11">
        <v>1</v>
      </c>
      <c r="W24" s="11">
        <v>1</v>
      </c>
      <c r="X24" s="11">
        <v>1</v>
      </c>
      <c r="Y24" s="12">
        <f t="shared" si="0"/>
        <v>19</v>
      </c>
      <c r="Z24" s="19">
        <f t="shared" si="1"/>
        <v>1</v>
      </c>
    </row>
    <row r="25" spans="4:26" ht="15">
      <c r="D25" s="27" t="s">
        <v>28</v>
      </c>
      <c r="E25" s="12">
        <f>1/L18</f>
        <v>1</v>
      </c>
      <c r="F25" s="12">
        <f>1/L19</f>
        <v>1</v>
      </c>
      <c r="G25" s="12">
        <f>1/L20</f>
        <v>1</v>
      </c>
      <c r="H25" s="12">
        <f>1/L21</f>
        <v>1</v>
      </c>
      <c r="I25" s="12">
        <f>1/L22</f>
        <v>1</v>
      </c>
      <c r="J25" s="12">
        <f>1/L23</f>
        <v>1</v>
      </c>
      <c r="K25" s="2">
        <f>1/L24</f>
        <v>1</v>
      </c>
      <c r="L25" s="1"/>
      <c r="M25" s="11">
        <v>1</v>
      </c>
      <c r="N25" s="11">
        <v>1</v>
      </c>
      <c r="O25" s="11">
        <v>1</v>
      </c>
      <c r="P25" s="11">
        <v>1</v>
      </c>
      <c r="Q25" s="11">
        <v>1</v>
      </c>
      <c r="R25" s="11">
        <v>1</v>
      </c>
      <c r="S25" s="11">
        <v>1</v>
      </c>
      <c r="T25" s="11">
        <v>1</v>
      </c>
      <c r="U25" s="11">
        <v>1</v>
      </c>
      <c r="V25" s="11">
        <v>1</v>
      </c>
      <c r="W25" s="11">
        <v>1</v>
      </c>
      <c r="X25" s="11">
        <v>1</v>
      </c>
      <c r="Y25" s="12">
        <f t="shared" si="0"/>
        <v>19</v>
      </c>
      <c r="Z25" s="19">
        <f t="shared" si="1"/>
        <v>1</v>
      </c>
    </row>
    <row r="26" spans="4:26" ht="15">
      <c r="D26" s="28" t="s">
        <v>4</v>
      </c>
      <c r="E26" s="12">
        <f>1/M18</f>
        <v>1</v>
      </c>
      <c r="F26" s="12">
        <f>1/M19</f>
        <v>1</v>
      </c>
      <c r="G26" s="12">
        <f>1/M20</f>
        <v>1</v>
      </c>
      <c r="H26" s="12">
        <f>1/M21</f>
        <v>1</v>
      </c>
      <c r="I26" s="12">
        <f>1/M22</f>
        <v>1</v>
      </c>
      <c r="J26" s="12">
        <f>1/M23</f>
        <v>1</v>
      </c>
      <c r="K26" s="3">
        <f>1/M24</f>
        <v>1</v>
      </c>
      <c r="L26" s="3">
        <f>1/M25</f>
        <v>1</v>
      </c>
      <c r="M26" s="4"/>
      <c r="N26" s="11">
        <v>1</v>
      </c>
      <c r="O26" s="11">
        <v>1</v>
      </c>
      <c r="P26" s="11">
        <v>1</v>
      </c>
      <c r="Q26" s="11">
        <v>1</v>
      </c>
      <c r="R26" s="11">
        <v>1</v>
      </c>
      <c r="S26" s="11">
        <v>1</v>
      </c>
      <c r="T26" s="11">
        <v>1</v>
      </c>
      <c r="U26" s="11">
        <v>1</v>
      </c>
      <c r="V26" s="11">
        <v>1</v>
      </c>
      <c r="W26" s="11">
        <v>1</v>
      </c>
      <c r="X26" s="11">
        <v>1</v>
      </c>
      <c r="Y26" s="12">
        <f t="shared" si="0"/>
        <v>19</v>
      </c>
      <c r="Z26" s="19">
        <f t="shared" si="1"/>
        <v>1</v>
      </c>
    </row>
    <row r="27" spans="4:26" ht="15">
      <c r="D27" s="28" t="s">
        <v>5</v>
      </c>
      <c r="E27" s="12">
        <f>1/N18</f>
        <v>1</v>
      </c>
      <c r="F27" s="12">
        <f>1/N19</f>
        <v>1</v>
      </c>
      <c r="G27" s="12">
        <f>1/N20</f>
        <v>1</v>
      </c>
      <c r="H27" s="12">
        <f>1/N21</f>
        <v>1</v>
      </c>
      <c r="I27" s="12">
        <f>1/N22</f>
        <v>1</v>
      </c>
      <c r="J27" s="12">
        <f>1/N23</f>
        <v>1</v>
      </c>
      <c r="K27" s="3">
        <f>1/N24</f>
        <v>1</v>
      </c>
      <c r="L27" s="3">
        <f>1/N25</f>
        <v>1</v>
      </c>
      <c r="M27" s="5">
        <f>1/N26</f>
        <v>1</v>
      </c>
      <c r="N27" s="6"/>
      <c r="O27" s="11">
        <v>1</v>
      </c>
      <c r="P27" s="11">
        <v>1</v>
      </c>
      <c r="Q27" s="11">
        <v>1</v>
      </c>
      <c r="R27" s="11">
        <v>1</v>
      </c>
      <c r="S27" s="11">
        <v>1</v>
      </c>
      <c r="T27" s="11">
        <v>1</v>
      </c>
      <c r="U27" s="11">
        <v>1</v>
      </c>
      <c r="V27" s="11">
        <v>1</v>
      </c>
      <c r="W27" s="11">
        <v>1</v>
      </c>
      <c r="X27" s="11">
        <v>1</v>
      </c>
      <c r="Y27" s="12">
        <f t="shared" si="0"/>
        <v>19</v>
      </c>
      <c r="Z27" s="19">
        <f t="shared" si="1"/>
        <v>1</v>
      </c>
    </row>
    <row r="28" spans="4:26" ht="15">
      <c r="D28" s="28" t="s">
        <v>6</v>
      </c>
      <c r="E28" s="12">
        <f>1/O18</f>
        <v>1</v>
      </c>
      <c r="F28" s="12">
        <f>1/O19</f>
        <v>1</v>
      </c>
      <c r="G28" s="12">
        <f>1/O20</f>
        <v>1</v>
      </c>
      <c r="H28" s="12">
        <f>1/O21</f>
        <v>1</v>
      </c>
      <c r="I28" s="12">
        <f>1/O21</f>
        <v>1</v>
      </c>
      <c r="J28" s="12">
        <f>1/O23</f>
        <v>1</v>
      </c>
      <c r="K28" s="3">
        <f>1/O24</f>
        <v>1</v>
      </c>
      <c r="L28" s="3">
        <f>1/O25</f>
        <v>1</v>
      </c>
      <c r="M28" s="5">
        <f>1/O26</f>
        <v>1</v>
      </c>
      <c r="N28" s="7">
        <f>1/O27</f>
        <v>1</v>
      </c>
      <c r="O28" s="6"/>
      <c r="P28" s="11">
        <v>1</v>
      </c>
      <c r="Q28" s="11">
        <v>1</v>
      </c>
      <c r="R28" s="11">
        <v>1</v>
      </c>
      <c r="S28" s="11">
        <v>1</v>
      </c>
      <c r="T28" s="11">
        <v>1</v>
      </c>
      <c r="U28" s="11">
        <v>1</v>
      </c>
      <c r="V28" s="11">
        <v>1</v>
      </c>
      <c r="W28" s="11">
        <v>1</v>
      </c>
      <c r="X28" s="11">
        <v>1</v>
      </c>
      <c r="Y28" s="12">
        <f t="shared" si="0"/>
        <v>19</v>
      </c>
      <c r="Z28" s="19">
        <f t="shared" si="1"/>
        <v>1</v>
      </c>
    </row>
    <row r="29" spans="4:26" ht="15">
      <c r="D29" s="28" t="s">
        <v>11</v>
      </c>
      <c r="E29" s="12">
        <f>1/P18</f>
        <v>1</v>
      </c>
      <c r="F29" s="12">
        <f>1/P19</f>
        <v>1</v>
      </c>
      <c r="G29" s="12">
        <f>1/P20</f>
        <v>1</v>
      </c>
      <c r="H29" s="12">
        <f>1/P21</f>
        <v>1</v>
      </c>
      <c r="I29" s="12">
        <f>1/P22</f>
        <v>1</v>
      </c>
      <c r="J29" s="12">
        <f>1/P23</f>
        <v>1</v>
      </c>
      <c r="K29" s="3">
        <f>1/P24</f>
        <v>1</v>
      </c>
      <c r="L29" s="3">
        <f>1/P25</f>
        <v>1</v>
      </c>
      <c r="M29" s="5">
        <f>1/P26</f>
        <v>1</v>
      </c>
      <c r="N29" s="7">
        <f>1/P27</f>
        <v>1</v>
      </c>
      <c r="O29" s="7">
        <f>1/P28</f>
        <v>1</v>
      </c>
      <c r="P29" s="6"/>
      <c r="Q29" s="11">
        <v>1</v>
      </c>
      <c r="R29" s="11">
        <v>1</v>
      </c>
      <c r="S29" s="11">
        <v>1</v>
      </c>
      <c r="T29" s="11">
        <v>1</v>
      </c>
      <c r="U29" s="11">
        <v>1</v>
      </c>
      <c r="V29" s="11">
        <v>1</v>
      </c>
      <c r="W29" s="11">
        <v>1</v>
      </c>
      <c r="X29" s="11">
        <v>1</v>
      </c>
      <c r="Y29" s="12">
        <f t="shared" si="0"/>
        <v>19</v>
      </c>
      <c r="Z29" s="19">
        <f t="shared" si="1"/>
        <v>1</v>
      </c>
    </row>
    <row r="30" spans="4:26" ht="15">
      <c r="D30" s="28" t="s">
        <v>7</v>
      </c>
      <c r="E30" s="12">
        <f>1/Q18</f>
        <v>1</v>
      </c>
      <c r="F30" s="12">
        <f>1/Q19</f>
        <v>1</v>
      </c>
      <c r="G30" s="12">
        <f>1/Q20</f>
        <v>1</v>
      </c>
      <c r="H30" s="12">
        <f>1/Q21</f>
        <v>1</v>
      </c>
      <c r="I30" s="12">
        <f>1/Q22</f>
        <v>1</v>
      </c>
      <c r="J30" s="12">
        <f>1/Q23</f>
        <v>1</v>
      </c>
      <c r="K30" s="3">
        <f>1/Q24</f>
        <v>1</v>
      </c>
      <c r="L30" s="3">
        <f>1/Q25</f>
        <v>1</v>
      </c>
      <c r="M30" s="5">
        <f>1/Q26</f>
        <v>1</v>
      </c>
      <c r="N30" s="7">
        <f>1/Q27</f>
        <v>1</v>
      </c>
      <c r="O30" s="7">
        <f>1/Q28</f>
        <v>1</v>
      </c>
      <c r="P30" s="7">
        <f>1/Q29</f>
        <v>1</v>
      </c>
      <c r="Q30" s="6"/>
      <c r="R30" s="11">
        <v>1</v>
      </c>
      <c r="S30" s="11">
        <v>1</v>
      </c>
      <c r="T30" s="11">
        <v>1</v>
      </c>
      <c r="U30" s="11">
        <v>1</v>
      </c>
      <c r="V30" s="11">
        <v>1</v>
      </c>
      <c r="W30" s="11">
        <v>1</v>
      </c>
      <c r="X30" s="11">
        <v>1</v>
      </c>
      <c r="Y30" s="12">
        <f t="shared" si="0"/>
        <v>19</v>
      </c>
      <c r="Z30" s="19">
        <f t="shared" si="1"/>
        <v>1</v>
      </c>
    </row>
    <row r="31" spans="4:26" ht="15">
      <c r="D31" s="28" t="s">
        <v>8</v>
      </c>
      <c r="E31" s="12">
        <f>1/R18</f>
        <v>1</v>
      </c>
      <c r="F31" s="12">
        <f>1/R19</f>
        <v>1</v>
      </c>
      <c r="G31" s="12">
        <f>1/R20</f>
        <v>1</v>
      </c>
      <c r="H31" s="12">
        <f>1/R21</f>
        <v>1</v>
      </c>
      <c r="I31" s="12">
        <f>1/R22</f>
        <v>1</v>
      </c>
      <c r="J31" s="12">
        <f>1/R23</f>
        <v>1</v>
      </c>
      <c r="K31" s="3">
        <f>1/R24</f>
        <v>1</v>
      </c>
      <c r="L31" s="3">
        <f>1/R25</f>
        <v>1</v>
      </c>
      <c r="M31" s="5">
        <f>1/R26</f>
        <v>1</v>
      </c>
      <c r="N31" s="7">
        <f>1/R27</f>
        <v>1</v>
      </c>
      <c r="O31" s="7">
        <f>1/R28</f>
        <v>1</v>
      </c>
      <c r="P31" s="7">
        <f>1/R29</f>
        <v>1</v>
      </c>
      <c r="Q31" s="7">
        <f>1/R30</f>
        <v>1</v>
      </c>
      <c r="R31" s="6"/>
      <c r="S31" s="11">
        <v>1</v>
      </c>
      <c r="T31" s="11">
        <v>1</v>
      </c>
      <c r="U31" s="11">
        <v>1</v>
      </c>
      <c r="V31" s="11">
        <v>1</v>
      </c>
      <c r="W31" s="11">
        <v>1</v>
      </c>
      <c r="X31" s="11">
        <v>1</v>
      </c>
      <c r="Y31" s="12">
        <f t="shared" si="0"/>
        <v>19</v>
      </c>
      <c r="Z31" s="19">
        <f t="shared" si="1"/>
        <v>1</v>
      </c>
    </row>
    <row r="32" spans="4:26" ht="15">
      <c r="D32" s="28" t="s">
        <v>29</v>
      </c>
      <c r="E32" s="12">
        <f>1/S18</f>
        <v>1</v>
      </c>
      <c r="F32" s="12">
        <f>1/S19</f>
        <v>1</v>
      </c>
      <c r="G32" s="12">
        <f>1/S20</f>
        <v>1</v>
      </c>
      <c r="H32" s="12">
        <f>1/S21</f>
        <v>1</v>
      </c>
      <c r="I32" s="12">
        <f>1/S22</f>
        <v>1</v>
      </c>
      <c r="J32" s="12">
        <f>1/S23</f>
        <v>1</v>
      </c>
      <c r="K32" s="3">
        <f>1/S24</f>
        <v>1</v>
      </c>
      <c r="L32" s="3">
        <f>1/S25</f>
        <v>1</v>
      </c>
      <c r="M32" s="5">
        <f>1/S26</f>
        <v>1</v>
      </c>
      <c r="N32" s="7">
        <f>1/S27</f>
        <v>1</v>
      </c>
      <c r="O32" s="7">
        <f>1/S28</f>
        <v>1</v>
      </c>
      <c r="P32" s="7">
        <f>1/S29</f>
        <v>1</v>
      </c>
      <c r="Q32" s="7">
        <f>1/S30</f>
        <v>1</v>
      </c>
      <c r="R32" s="7">
        <f>1/S31</f>
        <v>1</v>
      </c>
      <c r="S32" s="6"/>
      <c r="T32" s="11">
        <v>1</v>
      </c>
      <c r="U32" s="11">
        <v>1</v>
      </c>
      <c r="V32" s="11">
        <v>1</v>
      </c>
      <c r="W32" s="11">
        <v>1</v>
      </c>
      <c r="X32" s="11">
        <v>1</v>
      </c>
      <c r="Y32" s="12">
        <f t="shared" si="0"/>
        <v>19</v>
      </c>
      <c r="Z32" s="19">
        <f t="shared" si="1"/>
        <v>1</v>
      </c>
    </row>
    <row r="33" spans="4:26" ht="15">
      <c r="D33" s="28" t="s">
        <v>30</v>
      </c>
      <c r="E33" s="12">
        <f>1/T18</f>
        <v>1</v>
      </c>
      <c r="F33" s="12">
        <f>1/T19</f>
        <v>1</v>
      </c>
      <c r="G33" s="12">
        <f>1/T20</f>
        <v>1</v>
      </c>
      <c r="H33" s="12">
        <f>1/T21</f>
        <v>1</v>
      </c>
      <c r="I33" s="12">
        <f>1/T22</f>
        <v>1</v>
      </c>
      <c r="J33" s="12">
        <f>1/T23</f>
        <v>1</v>
      </c>
      <c r="K33" s="3">
        <f>1/T24</f>
        <v>1</v>
      </c>
      <c r="L33" s="3">
        <f>1/T25</f>
        <v>1</v>
      </c>
      <c r="M33" s="5">
        <f>1/T26</f>
        <v>1</v>
      </c>
      <c r="N33" s="7">
        <f>1/T27</f>
        <v>1</v>
      </c>
      <c r="O33" s="7">
        <f>1/T28</f>
        <v>1</v>
      </c>
      <c r="P33" s="7">
        <f>1/T29</f>
        <v>1</v>
      </c>
      <c r="Q33" s="7">
        <f>1/T30</f>
        <v>1</v>
      </c>
      <c r="R33" s="7">
        <f>1/T31</f>
        <v>1</v>
      </c>
      <c r="S33" s="7">
        <f>1/T32</f>
        <v>1</v>
      </c>
      <c r="T33" s="6"/>
      <c r="U33" s="11">
        <v>1</v>
      </c>
      <c r="V33" s="11">
        <v>1</v>
      </c>
      <c r="W33" s="11">
        <v>1</v>
      </c>
      <c r="X33" s="11">
        <v>1</v>
      </c>
      <c r="Y33" s="12">
        <f t="shared" si="0"/>
        <v>19</v>
      </c>
      <c r="Z33" s="19">
        <f t="shared" si="1"/>
        <v>1</v>
      </c>
    </row>
    <row r="34" spans="4:26" ht="15">
      <c r="D34" s="28" t="s">
        <v>31</v>
      </c>
      <c r="E34" s="12">
        <f>1/U18</f>
        <v>1</v>
      </c>
      <c r="F34" s="12">
        <f>1/U19</f>
        <v>1</v>
      </c>
      <c r="G34" s="12">
        <f>1/U20</f>
        <v>1</v>
      </c>
      <c r="H34" s="12">
        <f>1/U21</f>
        <v>1</v>
      </c>
      <c r="I34" s="12">
        <f>1/U22</f>
        <v>1</v>
      </c>
      <c r="J34" s="12">
        <f>1/U23</f>
        <v>1</v>
      </c>
      <c r="K34" s="3">
        <f>1/U24</f>
        <v>1</v>
      </c>
      <c r="L34" s="3">
        <f>1/U25</f>
        <v>1</v>
      </c>
      <c r="M34" s="5">
        <f>1/U26</f>
        <v>1</v>
      </c>
      <c r="N34" s="7">
        <f>1/U27</f>
        <v>1</v>
      </c>
      <c r="O34" s="7">
        <f>1/U28</f>
        <v>1</v>
      </c>
      <c r="P34" s="7">
        <f>1/U29</f>
        <v>1</v>
      </c>
      <c r="Q34" s="7">
        <f>1/U30</f>
        <v>1</v>
      </c>
      <c r="R34" s="7">
        <f>1/U31</f>
        <v>1</v>
      </c>
      <c r="S34" s="7">
        <f>1/U32</f>
        <v>1</v>
      </c>
      <c r="T34" s="7">
        <f>1/U33</f>
        <v>1</v>
      </c>
      <c r="U34" s="6"/>
      <c r="V34" s="11">
        <v>1</v>
      </c>
      <c r="W34" s="11">
        <v>1</v>
      </c>
      <c r="X34" s="11">
        <v>1</v>
      </c>
      <c r="Y34" s="12">
        <f t="shared" si="0"/>
        <v>19</v>
      </c>
      <c r="Z34" s="19">
        <f t="shared" si="1"/>
        <v>1</v>
      </c>
    </row>
    <row r="35" spans="4:26" ht="15">
      <c r="D35" s="28" t="s">
        <v>32</v>
      </c>
      <c r="E35" s="12">
        <f>1/V18</f>
        <v>1</v>
      </c>
      <c r="F35" s="12">
        <f>1/V19</f>
        <v>1</v>
      </c>
      <c r="G35" s="12">
        <f>1/V20</f>
        <v>1</v>
      </c>
      <c r="H35" s="12">
        <f>1/V21</f>
        <v>1</v>
      </c>
      <c r="I35" s="12">
        <f>1/V22</f>
        <v>1</v>
      </c>
      <c r="J35" s="12">
        <f>1/V23</f>
        <v>1</v>
      </c>
      <c r="K35" s="3">
        <f>1/V24</f>
        <v>1</v>
      </c>
      <c r="L35" s="3">
        <f>1/V25</f>
        <v>1</v>
      </c>
      <c r="M35" s="5">
        <f>1/V26</f>
        <v>1</v>
      </c>
      <c r="N35" s="7">
        <f>1/V27</f>
        <v>1</v>
      </c>
      <c r="O35" s="7">
        <f>1/V28</f>
        <v>1</v>
      </c>
      <c r="P35" s="7">
        <f>1/V29</f>
        <v>1</v>
      </c>
      <c r="Q35" s="7">
        <f>1/V30</f>
        <v>1</v>
      </c>
      <c r="R35" s="7">
        <f>1/V31</f>
        <v>1</v>
      </c>
      <c r="S35" s="7">
        <f>1/V32</f>
        <v>1</v>
      </c>
      <c r="T35" s="7">
        <f>1/V33</f>
        <v>1</v>
      </c>
      <c r="U35" s="8">
        <f>1/V34</f>
        <v>1</v>
      </c>
      <c r="V35" s="6"/>
      <c r="W35" s="11">
        <v>1</v>
      </c>
      <c r="X35" s="11">
        <v>1</v>
      </c>
      <c r="Y35" s="12">
        <f t="shared" si="0"/>
        <v>19</v>
      </c>
      <c r="Z35" s="19">
        <f t="shared" si="1"/>
        <v>1</v>
      </c>
    </row>
    <row r="36" spans="4:26" ht="15">
      <c r="D36" s="28" t="s">
        <v>33</v>
      </c>
      <c r="E36" s="12">
        <f>1/W18</f>
        <v>1</v>
      </c>
      <c r="F36" s="12">
        <f>1/W19</f>
        <v>1</v>
      </c>
      <c r="G36" s="12">
        <f>1/W20</f>
        <v>1</v>
      </c>
      <c r="H36" s="12">
        <f>1/W21</f>
        <v>1</v>
      </c>
      <c r="I36" s="12">
        <f>1/W22</f>
        <v>1</v>
      </c>
      <c r="J36" s="12">
        <f>1/W23</f>
        <v>1</v>
      </c>
      <c r="K36" s="3">
        <f>1/W24</f>
        <v>1</v>
      </c>
      <c r="L36" s="3">
        <f>1/W25</f>
        <v>1</v>
      </c>
      <c r="M36" s="5">
        <f>1/W26</f>
        <v>1</v>
      </c>
      <c r="N36" s="7">
        <f>1/W27</f>
        <v>1</v>
      </c>
      <c r="O36" s="7">
        <f>1/V29</f>
        <v>1</v>
      </c>
      <c r="P36" s="7">
        <f>1/W29</f>
        <v>1</v>
      </c>
      <c r="Q36" s="7">
        <f>1/W30</f>
        <v>1</v>
      </c>
      <c r="R36" s="7">
        <f>1/W31</f>
        <v>1</v>
      </c>
      <c r="S36" s="7">
        <f>1/W32</f>
        <v>1</v>
      </c>
      <c r="T36" s="7">
        <f>1/W33</f>
        <v>1</v>
      </c>
      <c r="U36" s="7">
        <f>1/W34</f>
        <v>1</v>
      </c>
      <c r="V36" s="7">
        <f>1/W35</f>
        <v>1</v>
      </c>
      <c r="W36" s="6"/>
      <c r="X36" s="11">
        <v>1</v>
      </c>
      <c r="Y36" s="12">
        <f t="shared" si="0"/>
        <v>19</v>
      </c>
      <c r="Z36" s="19">
        <f t="shared" si="1"/>
        <v>1</v>
      </c>
    </row>
    <row r="37" spans="4:26" ht="15">
      <c r="D37" s="29" t="s">
        <v>34</v>
      </c>
      <c r="E37" s="20">
        <f>1/X18</f>
        <v>1</v>
      </c>
      <c r="F37" s="20">
        <f>1/X19</f>
        <v>1</v>
      </c>
      <c r="G37" s="20">
        <f>1/X20</f>
        <v>1</v>
      </c>
      <c r="H37" s="20">
        <f>1/X21</f>
        <v>1</v>
      </c>
      <c r="I37" s="20">
        <f>1/X22</f>
        <v>1</v>
      </c>
      <c r="J37" s="20">
        <f>1/X23</f>
        <v>1</v>
      </c>
      <c r="K37" s="21">
        <f>1/X24</f>
        <v>1</v>
      </c>
      <c r="L37" s="21">
        <f>1/X25</f>
        <v>1</v>
      </c>
      <c r="M37" s="22">
        <f>1/X26</f>
        <v>1</v>
      </c>
      <c r="N37" s="22">
        <f>1/X27</f>
        <v>1</v>
      </c>
      <c r="O37" s="22">
        <f>1/X28</f>
        <v>1</v>
      </c>
      <c r="P37" s="22">
        <f>1/X29</f>
        <v>1</v>
      </c>
      <c r="Q37" s="22">
        <f>1/X30</f>
        <v>1</v>
      </c>
      <c r="R37" s="22">
        <f>1/X31</f>
        <v>1</v>
      </c>
      <c r="S37" s="22">
        <f>1/X32</f>
        <v>1</v>
      </c>
      <c r="T37" s="22">
        <f>1/X33</f>
        <v>1</v>
      </c>
      <c r="U37" s="22">
        <f>1/X34</f>
        <v>1</v>
      </c>
      <c r="V37" s="22">
        <f>1/X35</f>
        <v>1</v>
      </c>
      <c r="W37" s="22">
        <f>1/X36</f>
        <v>1</v>
      </c>
      <c r="X37" s="23"/>
      <c r="Y37" s="12">
        <f t="shared" si="0"/>
        <v>19</v>
      </c>
      <c r="Z37" s="24">
        <f t="shared" si="1"/>
        <v>1</v>
      </c>
    </row>
    <row r="38" spans="4:26" ht="15">
      <c r="D38" s="28"/>
      <c r="E38" s="12"/>
      <c r="F38" s="12"/>
      <c r="G38" s="12"/>
      <c r="H38" s="12"/>
      <c r="I38" s="12"/>
      <c r="J38" s="12"/>
      <c r="K38" s="3"/>
      <c r="L38" s="3"/>
      <c r="M38" s="5"/>
      <c r="N38" s="5"/>
      <c r="O38" s="5"/>
      <c r="P38" s="5"/>
      <c r="Q38" s="5"/>
      <c r="R38" s="5"/>
      <c r="S38" s="5"/>
      <c r="T38" s="5"/>
      <c r="U38" s="5"/>
      <c r="V38" s="5"/>
      <c r="W38" s="5"/>
      <c r="X38" s="40"/>
      <c r="Y38" s="12"/>
      <c r="Z38" s="41"/>
    </row>
    <row r="39" spans="4:26">
      <c r="D39" s="28" t="s">
        <v>43</v>
      </c>
    </row>
    <row r="40" spans="4:26">
      <c r="D40" s="39" t="s">
        <v>62</v>
      </c>
    </row>
    <row r="41" spans="4:26">
      <c r="D41" s="39" t="s">
        <v>44</v>
      </c>
      <c r="F41" s="9"/>
      <c r="G41" s="9"/>
      <c r="H41" s="9"/>
      <c r="I41" s="9"/>
      <c r="J41" s="9"/>
      <c r="K41" s="9"/>
      <c r="L41" s="9"/>
      <c r="M41" s="9"/>
      <c r="N41" s="9"/>
      <c r="O41" s="9"/>
      <c r="P41" s="9"/>
      <c r="Q41" s="9"/>
      <c r="R41" s="9"/>
      <c r="S41" s="9"/>
      <c r="T41" s="9"/>
      <c r="U41" s="9"/>
      <c r="V41" s="9"/>
    </row>
    <row r="42" spans="4:26">
      <c r="D42" s="39" t="s">
        <v>63</v>
      </c>
    </row>
    <row r="43" spans="4:26">
      <c r="D43" s="39" t="s">
        <v>61</v>
      </c>
    </row>
    <row r="44" spans="4:26">
      <c r="D44" s="39" t="s">
        <v>45</v>
      </c>
    </row>
    <row r="45" spans="4:26">
      <c r="D45" s="39" t="s">
        <v>46</v>
      </c>
    </row>
    <row r="46" spans="4:26">
      <c r="D46" s="39" t="s">
        <v>47</v>
      </c>
    </row>
    <row r="47" spans="4:26">
      <c r="D47" s="39" t="s">
        <v>64</v>
      </c>
    </row>
    <row r="48" spans="4:26">
      <c r="D48" s="39" t="s">
        <v>48</v>
      </c>
    </row>
    <row r="49" spans="4:4">
      <c r="D49" s="39" t="s">
        <v>65</v>
      </c>
    </row>
    <row r="50" spans="4:4">
      <c r="D50" s="39" t="s">
        <v>49</v>
      </c>
    </row>
    <row r="51" spans="4:4">
      <c r="D51" s="39" t="s">
        <v>66</v>
      </c>
    </row>
    <row r="52" spans="4:4">
      <c r="D52" s="39" t="s">
        <v>50</v>
      </c>
    </row>
    <row r="53" spans="4:4">
      <c r="D53" s="39" t="s">
        <v>51</v>
      </c>
    </row>
    <row r="54" spans="4:4">
      <c r="D54" s="39" t="s">
        <v>52</v>
      </c>
    </row>
    <row r="55" spans="4:4">
      <c r="D55" s="39" t="s">
        <v>53</v>
      </c>
    </row>
    <row r="56" spans="4:4">
      <c r="D56" s="39" t="s">
        <v>54</v>
      </c>
    </row>
    <row r="57" spans="4:4">
      <c r="D57" s="39" t="s">
        <v>55</v>
      </c>
    </row>
    <row r="58" spans="4:4">
      <c r="D58" s="39" t="s">
        <v>56</v>
      </c>
    </row>
    <row r="59" spans="4:4">
      <c r="D59" s="39" t="s">
        <v>57</v>
      </c>
    </row>
  </sheetData>
  <mergeCells count="4">
    <mergeCell ref="E7:N7"/>
    <mergeCell ref="E8:N8"/>
    <mergeCell ref="D5:D6"/>
    <mergeCell ref="E5:N6"/>
  </mergeCells>
  <pageMargins left="0.7" right="0.7" top="0.75" bottom="0.75" header="0.3" footer="0.3"/>
  <pageSetup scale="50" fitToHeight="0"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85E152372D984A92F936FC81BD1905" ma:contentTypeVersion="4" ma:contentTypeDescription="Create a new document." ma:contentTypeScope="" ma:versionID="d6947583812fc71c938ca4c6621bee04">
  <xsd:schema xmlns:xsd="http://www.w3.org/2001/XMLSchema" xmlns:xs="http://www.w3.org/2001/XMLSchema" xmlns:p="http://schemas.microsoft.com/office/2006/metadata/properties" xmlns:ns1="http://schemas.microsoft.com/sharepoint/v3" targetNamespace="http://schemas.microsoft.com/office/2006/metadata/properties" ma:root="true" ma:fieldsID="3d4491ef8049eb951133839b06bacda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ma:readOnly="false">
      <xsd:simpleType>
        <xsd:restriction base="dms:Unknown"/>
      </xsd:simpleType>
    </xsd:element>
    <xsd:element name="PublishingExpirationDate" ma:index="9" nillable="true" ma:displayName="Scheduling End Date" ma:description=""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6BF632-5407-47E4-AB26-F9EF26F5E1C8}"/>
</file>

<file path=customXml/itemProps2.xml><?xml version="1.0" encoding="utf-8"?>
<ds:datastoreItem xmlns:ds="http://schemas.openxmlformats.org/officeDocument/2006/customXml" ds:itemID="{0290432C-6FDC-4668-ADE3-F97F94CF4BCF}">
  <ds:schemaRefs>
    <ds:schemaRef ds:uri="http://schemas.microsoft.com/office/2006/metadata/properties"/>
    <ds:schemaRef ds:uri="http://schemas.microsoft.com/office/infopath/2007/PartnerControls"/>
    <ds:schemaRef ds:uri="7e9b10da-02b0-44d9-8c89-7e5e628e8acb"/>
    <ds:schemaRef ds:uri="4a2310e8-aca2-49be-b604-c0787f5ddc27"/>
  </ds:schemaRefs>
</ds:datastoreItem>
</file>

<file path=customXml/itemProps3.xml><?xml version="1.0" encoding="utf-8"?>
<ds:datastoreItem xmlns:ds="http://schemas.openxmlformats.org/officeDocument/2006/customXml" ds:itemID="{B00FF818-171E-4D5C-A3D7-78A00FEB56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Matrix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Moehrle</dc:creator>
  <cp:lastModifiedBy>Carol Moehrle</cp:lastModifiedBy>
  <cp:lastPrinted>2024-03-06T16:18:32Z</cp:lastPrinted>
  <dcterms:created xsi:type="dcterms:W3CDTF">2024-02-29T17:32:42Z</dcterms:created>
  <dcterms:modified xsi:type="dcterms:W3CDTF">2024-09-23T12:32:20Z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af581c-2cae-4339-87f5-b59f4a8df3fa_Enabled">
    <vt:lpwstr>true</vt:lpwstr>
  </property>
  <property fmtid="{D5CDD505-2E9C-101B-9397-08002B2CF9AE}" pid="3" name="MSIP_Label_58af581c-2cae-4339-87f5-b59f4a8df3fa_SetDate">
    <vt:lpwstr>2024-02-29T17:36:37Z</vt:lpwstr>
  </property>
  <property fmtid="{D5CDD505-2E9C-101B-9397-08002B2CF9AE}" pid="4" name="MSIP_Label_58af581c-2cae-4339-87f5-b59f4a8df3fa_Method">
    <vt:lpwstr>Standard</vt:lpwstr>
  </property>
  <property fmtid="{D5CDD505-2E9C-101B-9397-08002B2CF9AE}" pid="5" name="MSIP_Label_58af581c-2cae-4339-87f5-b59f4a8df3fa_Name">
    <vt:lpwstr>Public Document</vt:lpwstr>
  </property>
  <property fmtid="{D5CDD505-2E9C-101B-9397-08002B2CF9AE}" pid="6" name="MSIP_Label_58af581c-2cae-4339-87f5-b59f4a8df3fa_SiteId">
    <vt:lpwstr>f2e0c746-b57e-4fbb-bc49-6d637fb3c790</vt:lpwstr>
  </property>
  <property fmtid="{D5CDD505-2E9C-101B-9397-08002B2CF9AE}" pid="7" name="MSIP_Label_58af581c-2cae-4339-87f5-b59f4a8df3fa_ActionId">
    <vt:lpwstr>ea82c921-cb85-4c61-b56e-9916e4869e3c</vt:lpwstr>
  </property>
  <property fmtid="{D5CDD505-2E9C-101B-9397-08002B2CF9AE}" pid="8" name="MSIP_Label_58af581c-2cae-4339-87f5-b59f4a8df3fa_ContentBits">
    <vt:lpwstr>0</vt:lpwstr>
  </property>
  <property fmtid="{D5CDD505-2E9C-101B-9397-08002B2CF9AE}" pid="9" name="ContentTypeId">
    <vt:lpwstr>0x0101004E85E152372D984A92F936FC81BD1905</vt:lpwstr>
  </property>
</Properties>
</file>